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laav\Documents\Zanda\Projects\Production value\Working condtions LV\"/>
    </mc:Choice>
  </mc:AlternateContent>
  <xr:revisionPtr revIDLastSave="0" documentId="13_ncr:1_{301B8C14-E433-4D1A-85A7-8449A08478E3}" xr6:coauthVersionLast="47" xr6:coauthVersionMax="47" xr10:uidLastSave="{00000000-0000-0000-0000-000000000000}"/>
  <bookViews>
    <workbookView xWindow="-120" yWindow="-120" windowWidth="29040" windowHeight="15720" xr2:uid="{E258328E-9D81-4B54-9DAD-E09C176922FC}"/>
  </bookViews>
  <sheets>
    <sheet name="Sheet1" sheetId="1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95" i="1" l="1"/>
  <c r="D57" i="1"/>
  <c r="D30" i="1"/>
  <c r="D31" i="1"/>
  <c r="D9" i="1"/>
  <c r="D6" i="1"/>
  <c r="D5" i="1"/>
</calcChain>
</file>

<file path=xl/sharedStrings.xml><?xml version="1.0" encoding="utf-8"?>
<sst xmlns="http://schemas.openxmlformats.org/spreadsheetml/2006/main" count="126" uniqueCount="115">
  <si>
    <t xml:space="preserve">Latvian Crew &amp; Cast Rate Card - 2023 </t>
  </si>
  <si>
    <t xml:space="preserve">* Rates include social taxes &amp; other fringes </t>
  </si>
  <si>
    <t>Local Cast, Extras &amp; Performers</t>
  </si>
  <si>
    <t>10 hour Day</t>
  </si>
  <si>
    <t>Principal Cast</t>
  </si>
  <si>
    <t>Supporting Cast</t>
  </si>
  <si>
    <t>Stunt Player</t>
  </si>
  <si>
    <t>Featured Extras</t>
  </si>
  <si>
    <t>Background Extra</t>
  </si>
  <si>
    <t>Local Crew</t>
  </si>
  <si>
    <t>12 hour Day</t>
  </si>
  <si>
    <t>CAMERA AND GRIP</t>
  </si>
  <si>
    <t>Camera operator</t>
  </si>
  <si>
    <t>Steadicam operator</t>
  </si>
  <si>
    <t>with equipment</t>
  </si>
  <si>
    <t>Focus puller (1AC)</t>
  </si>
  <si>
    <t>2AC</t>
  </si>
  <si>
    <t>Key Grip</t>
  </si>
  <si>
    <t>Best boy grip</t>
  </si>
  <si>
    <t>Assistant Grip</t>
  </si>
  <si>
    <t>DIT</t>
  </si>
  <si>
    <t>LIGHTS</t>
  </si>
  <si>
    <t>Gaffer</t>
  </si>
  <si>
    <t>Best Boy</t>
  </si>
  <si>
    <t>Electrician</t>
  </si>
  <si>
    <t>SOUND</t>
  </si>
  <si>
    <t>Sound mixer</t>
  </si>
  <si>
    <t>Boom Operator</t>
  </si>
  <si>
    <t>Second Boom / Cableman</t>
  </si>
  <si>
    <t>ART DEPARTMENT</t>
  </si>
  <si>
    <t>Art Director</t>
  </si>
  <si>
    <t>Art Department Coordinator</t>
  </si>
  <si>
    <t>Draftsperson</t>
  </si>
  <si>
    <t>Construction Manager</t>
  </si>
  <si>
    <t>Construction</t>
  </si>
  <si>
    <t>Graphic Designer</t>
  </si>
  <si>
    <t>Set Decorrator</t>
  </si>
  <si>
    <t>Assistant Set Decorator/ Buyer</t>
  </si>
  <si>
    <t>Set Dressers</t>
  </si>
  <si>
    <t>Props Master</t>
  </si>
  <si>
    <t>Prop Assistant</t>
  </si>
  <si>
    <t>Props on Set</t>
  </si>
  <si>
    <t>Prop Buyer</t>
  </si>
  <si>
    <t>Prop Maker</t>
  </si>
  <si>
    <t>Storage Man</t>
  </si>
  <si>
    <t>Armourer</t>
  </si>
  <si>
    <t>Animal Wrangler</t>
  </si>
  <si>
    <t>Picture Vehicle Coordinator</t>
  </si>
  <si>
    <t>COSTUMES</t>
  </si>
  <si>
    <t>Costume designer</t>
  </si>
  <si>
    <t>per prep day</t>
  </si>
  <si>
    <t>per shooting day</t>
  </si>
  <si>
    <t>Assistant to Costume designer</t>
  </si>
  <si>
    <t>Costumer</t>
  </si>
  <si>
    <t>Daily Costumer</t>
  </si>
  <si>
    <t>MAKE UP / HAIR</t>
  </si>
  <si>
    <t>Make-up designer</t>
  </si>
  <si>
    <t>Make up artist assistant</t>
  </si>
  <si>
    <t>Daily make up</t>
  </si>
  <si>
    <t>CASTING</t>
  </si>
  <si>
    <t>Casting director</t>
  </si>
  <si>
    <t>Prep - 700 per 5 day week</t>
  </si>
  <si>
    <t>Casting assistant</t>
  </si>
  <si>
    <t>Cast assistant</t>
  </si>
  <si>
    <t>Dialogue coach</t>
  </si>
  <si>
    <t>daily</t>
  </si>
  <si>
    <t>LOCATION - UNIT</t>
  </si>
  <si>
    <t>Location manager</t>
  </si>
  <si>
    <t>Assistant location manager</t>
  </si>
  <si>
    <t>Scout</t>
  </si>
  <si>
    <t>Unit manager</t>
  </si>
  <si>
    <t>Location / unit runner</t>
  </si>
  <si>
    <t>STUNTS / SFX / OTHERS</t>
  </si>
  <si>
    <t>Stunt Coordinator</t>
  </si>
  <si>
    <t>SFX Coordinator</t>
  </si>
  <si>
    <t>SFX Coordinator assistant</t>
  </si>
  <si>
    <t>SFX Technician</t>
  </si>
  <si>
    <t>DIRECTORS DEPARTMENT</t>
  </si>
  <si>
    <t xml:space="preserve">1st AD </t>
  </si>
  <si>
    <t>2nd AD</t>
  </si>
  <si>
    <t>3rd AD</t>
  </si>
  <si>
    <t>Script supervisor</t>
  </si>
  <si>
    <t>TRANSPORTATION</t>
  </si>
  <si>
    <t xml:space="preserve">Transport Coordinator </t>
  </si>
  <si>
    <t xml:space="preserve">PRODUCTION </t>
  </si>
  <si>
    <t>5 day week rate</t>
  </si>
  <si>
    <t>Line Producer</t>
  </si>
  <si>
    <t>Production manager</t>
  </si>
  <si>
    <t>Production coordinator</t>
  </si>
  <si>
    <t>Production assistant</t>
  </si>
  <si>
    <t>Transport Costs</t>
  </si>
  <si>
    <t>Price per Day</t>
  </si>
  <si>
    <t>Cast / Crew Van w driver (8 seats)</t>
  </si>
  <si>
    <t>Camera/ Grip / Cargo Vans (Sprinter type 3,5 t.)  w/o driver</t>
  </si>
  <si>
    <t xml:space="preserve">Lighting Trucks (7,5-10 t.) w/o driver </t>
  </si>
  <si>
    <t>Wardrobe Truck w/o driver</t>
  </si>
  <si>
    <t>Make-up Truck  w/o driver</t>
  </si>
  <si>
    <t>WC Truck  w/o driver</t>
  </si>
  <si>
    <t>Trailer adjustible to needs (production, make-up etc)</t>
  </si>
  <si>
    <t xml:space="preserve">Self Drive Cars (long term rentals) </t>
  </si>
  <si>
    <t>starting from</t>
  </si>
  <si>
    <t>* Transport Costs depends on volume, long term renatls are negationable</t>
  </si>
  <si>
    <t xml:space="preserve">Ethnical extra </t>
  </si>
  <si>
    <t>FEX Kid talent</t>
  </si>
  <si>
    <t xml:space="preserve">Video playback </t>
  </si>
  <si>
    <t>with basic equipment</t>
  </si>
  <si>
    <t>Key make up assistant 1</t>
  </si>
  <si>
    <t>Make up assistant</t>
  </si>
  <si>
    <t>Make up assistant - 1/2 day</t>
  </si>
  <si>
    <t>Prep - 600 per 5 day week</t>
  </si>
  <si>
    <t>Location / unit runner - prep day</t>
  </si>
  <si>
    <t>Cost controler</t>
  </si>
  <si>
    <t>Prepeared by Zanda Linde</t>
  </si>
  <si>
    <t>DEC, 2023</t>
  </si>
  <si>
    <t>Local Extras &amp; Performers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</si>
</sst>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186"/>
      <scheme val="minor"/>
    </font>
    <font>
      <b/>
      <sz val="12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rgb="FF000000"/>
      <name val="Calibri"/>
      <family val="2"/>
      <scheme val="minor"/>
    </font>
    <font>
      <sz val="8"/>
      <name val="Calibri"/>
      <family val="2"/>
      <charset val="186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0" tint="-4.9989318521683403E-2"/>
        <bgColor rgb="FFC9DAF8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theme="0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3" fillId="0" borderId="0" xfId="0" applyFont="1"/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2" fillId="0" borderId="1" xfId="0" applyFont="1" applyBorder="1"/>
    <xf numFmtId="2" fontId="2" fillId="0" borderId="1" xfId="0" applyNumberFormat="1" applyFont="1" applyBorder="1" applyAlignment="1">
      <alignment horizontal="center"/>
    </xf>
    <xf numFmtId="0" fontId="2" fillId="0" borderId="0" xfId="0" applyFont="1"/>
    <xf numFmtId="2" fontId="2" fillId="0" borderId="0" xfId="0" applyNumberFormat="1" applyFont="1"/>
    <xf numFmtId="0" fontId="2" fillId="2" borderId="0" xfId="0" applyFont="1" applyFill="1"/>
    <xf numFmtId="0" fontId="3" fillId="3" borderId="1" xfId="0" applyFont="1" applyFill="1" applyBorder="1"/>
    <xf numFmtId="0" fontId="2" fillId="3" borderId="1" xfId="0" applyFont="1" applyFill="1" applyBorder="1"/>
    <xf numFmtId="0" fontId="2" fillId="4" borderId="2" xfId="0" applyFont="1" applyFill="1" applyBorder="1" applyAlignment="1">
      <alignment horizontal="left"/>
    </xf>
    <xf numFmtId="49" fontId="2" fillId="4" borderId="3" xfId="0" applyNumberFormat="1" applyFont="1" applyFill="1" applyBorder="1" applyAlignment="1">
      <alignment horizontal="center" vertical="center"/>
    </xf>
    <xf numFmtId="2" fontId="2" fillId="4" borderId="4" xfId="0" applyNumberFormat="1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left"/>
    </xf>
    <xf numFmtId="49" fontId="2" fillId="4" borderId="6" xfId="0" applyNumberFormat="1" applyFont="1" applyFill="1" applyBorder="1" applyAlignment="1">
      <alignment horizontal="center" vertical="center"/>
    </xf>
    <xf numFmtId="2" fontId="2" fillId="4" borderId="7" xfId="0" applyNumberFormat="1" applyFont="1" applyFill="1" applyBorder="1" applyAlignment="1">
      <alignment horizontal="center" vertical="center"/>
    </xf>
    <xf numFmtId="0" fontId="3" fillId="5" borderId="8" xfId="0" applyFont="1" applyFill="1" applyBorder="1"/>
    <xf numFmtId="0" fontId="4" fillId="3" borderId="9" xfId="0" applyFont="1" applyFill="1" applyBorder="1"/>
    <xf numFmtId="0" fontId="3" fillId="5" borderId="10" xfId="0" applyFont="1" applyFill="1" applyBorder="1"/>
    <xf numFmtId="49" fontId="5" fillId="5" borderId="8" xfId="0" applyNumberFormat="1" applyFont="1" applyFill="1" applyBorder="1" applyAlignment="1">
      <alignment vertical="center"/>
    </xf>
    <xf numFmtId="49" fontId="6" fillId="4" borderId="5" xfId="0" applyNumberFormat="1" applyFont="1" applyFill="1" applyBorder="1" applyAlignment="1">
      <alignment horizontal="left" vertical="center"/>
    </xf>
    <xf numFmtId="49" fontId="6" fillId="4" borderId="6" xfId="0" applyNumberFormat="1" applyFont="1" applyFill="1" applyBorder="1" applyAlignment="1">
      <alignment horizontal="center" vertical="center"/>
    </xf>
    <xf numFmtId="2" fontId="6" fillId="4" borderId="7" xfId="0" applyNumberFormat="1" applyFont="1" applyFill="1" applyBorder="1" applyAlignment="1">
      <alignment horizontal="center" vertical="center"/>
    </xf>
    <xf numFmtId="0" fontId="3" fillId="5" borderId="11" xfId="0" applyFont="1" applyFill="1" applyBorder="1"/>
    <xf numFmtId="0" fontId="4" fillId="3" borderId="12" xfId="0" applyFont="1" applyFill="1" applyBorder="1"/>
    <xf numFmtId="0" fontId="4" fillId="6" borderId="1" xfId="0" applyFont="1" applyFill="1" applyBorder="1"/>
    <xf numFmtId="2" fontId="4" fillId="6" borderId="1" xfId="0" applyNumberFormat="1" applyFont="1" applyFill="1" applyBorder="1" applyAlignment="1">
      <alignment horizontal="center"/>
    </xf>
    <xf numFmtId="0" fontId="2" fillId="4" borderId="1" xfId="0" applyFont="1" applyFill="1" applyBorder="1" applyAlignment="1">
      <alignment horizontal="left"/>
    </xf>
    <xf numFmtId="49" fontId="2" fillId="4" borderId="1" xfId="0" applyNumberFormat="1" applyFont="1" applyFill="1" applyBorder="1" applyAlignment="1">
      <alignment horizontal="center" vertical="center"/>
    </xf>
    <xf numFmtId="2" fontId="2" fillId="4" borderId="1" xfId="0" applyNumberFormat="1" applyFont="1" applyFill="1" applyBorder="1" applyAlignment="1">
      <alignment horizontal="center" vertical="center"/>
    </xf>
    <xf numFmtId="0" fontId="3" fillId="5" borderId="13" xfId="0" applyFont="1" applyFill="1" applyBorder="1"/>
    <xf numFmtId="0" fontId="4" fillId="3" borderId="14" xfId="0" applyFont="1" applyFill="1" applyBorder="1"/>
    <xf numFmtId="0" fontId="3" fillId="3" borderId="8" xfId="0" applyFont="1" applyFill="1" applyBorder="1"/>
    <xf numFmtId="49" fontId="2" fillId="7" borderId="6" xfId="0" applyNumberFormat="1" applyFont="1" applyFill="1" applyBorder="1" applyAlignment="1">
      <alignment horizontal="center" vertical="center"/>
    </xf>
    <xf numFmtId="2" fontId="2" fillId="7" borderId="7" xfId="0" applyNumberFormat="1" applyFont="1" applyFill="1" applyBorder="1" applyAlignment="1">
      <alignment horizontal="center" vertical="center"/>
    </xf>
    <xf numFmtId="49" fontId="2" fillId="4" borderId="5" xfId="0" applyNumberFormat="1" applyFont="1" applyFill="1" applyBorder="1" applyAlignment="1">
      <alignment horizontal="left" vertical="center"/>
    </xf>
    <xf numFmtId="49" fontId="5" fillId="3" borderId="7" xfId="0" applyNumberFormat="1" applyFont="1" applyFill="1" applyBorder="1" applyAlignment="1">
      <alignment horizontal="center" vertical="center"/>
    </xf>
    <xf numFmtId="49" fontId="2" fillId="4" borderId="15" xfId="0" applyNumberFormat="1" applyFont="1" applyFill="1" applyBorder="1" applyAlignment="1">
      <alignment horizontal="left" vertical="center" wrapText="1"/>
    </xf>
    <xf numFmtId="49" fontId="6" fillId="4" borderId="16" xfId="0" applyNumberFormat="1" applyFont="1" applyFill="1" applyBorder="1" applyAlignment="1">
      <alignment horizontal="center" vertical="center"/>
    </xf>
    <xf numFmtId="2" fontId="2" fillId="4" borderId="17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right"/>
    </xf>
    <xf numFmtId="0" fontId="7" fillId="0" borderId="0" xfId="0" applyFont="1"/>
    <xf numFmtId="2" fontId="2" fillId="0" borderId="0" xfId="0" applyNumberFormat="1" applyFont="1" applyAlignment="1">
      <alignment horizontal="center"/>
    </xf>
    <xf numFmtId="2" fontId="4" fillId="0" borderId="7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left" vertical="center"/>
    </xf>
    <xf numFmtId="49" fontId="6" fillId="0" borderId="6" xfId="0" applyNumberFormat="1" applyFont="1" applyBorder="1" applyAlignment="1">
      <alignment horizontal="center" vertical="center"/>
    </xf>
    <xf numFmtId="2" fontId="2" fillId="0" borderId="7" xfId="0" applyNumberFormat="1" applyFont="1" applyBorder="1" applyAlignment="1">
      <alignment horizontal="center" vertical="center"/>
    </xf>
    <xf numFmtId="2" fontId="6" fillId="0" borderId="7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2" fontId="2" fillId="0" borderId="7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8D69E3-D624-44EC-8AB1-BA5A97AF31E3}">
  <dimension ref="A1:D110"/>
  <sheetViews>
    <sheetView tabSelected="1" topLeftCell="A81" workbookViewId="0">
      <selection activeCell="D23" sqref="D21:D23"/>
    </sheetView>
  </sheetViews>
  <sheetFormatPr defaultRowHeight="15" x14ac:dyDescent="0.25"/>
  <cols>
    <col min="2" max="2" width="18.42578125" customWidth="1"/>
    <col min="3" max="3" width="23.140625" customWidth="1"/>
    <col min="4" max="4" width="22" customWidth="1"/>
  </cols>
  <sheetData>
    <row r="1" spans="2:4" ht="15.75" x14ac:dyDescent="0.25">
      <c r="B1" s="50" t="s">
        <v>0</v>
      </c>
      <c r="C1" s="50"/>
      <c r="D1" s="50"/>
    </row>
    <row r="2" spans="2:4" x14ac:dyDescent="0.25">
      <c r="B2" s="51" t="s">
        <v>1</v>
      </c>
      <c r="C2" s="51"/>
      <c r="D2" s="51"/>
    </row>
    <row r="3" spans="2:4" x14ac:dyDescent="0.25">
      <c r="B3" s="1"/>
      <c r="C3" s="1"/>
      <c r="D3" s="1"/>
    </row>
    <row r="4" spans="2:4" x14ac:dyDescent="0.25">
      <c r="B4" s="2" t="s">
        <v>2</v>
      </c>
      <c r="C4" s="2"/>
      <c r="D4" s="3" t="s">
        <v>3</v>
      </c>
    </row>
    <row r="5" spans="2:4" x14ac:dyDescent="0.25">
      <c r="B5" s="4" t="s">
        <v>4</v>
      </c>
      <c r="C5" s="4"/>
      <c r="D5" s="5">
        <f>350/0.75</f>
        <v>466.66666666666669</v>
      </c>
    </row>
    <row r="6" spans="2:4" x14ac:dyDescent="0.25">
      <c r="B6" s="4" t="s">
        <v>5</v>
      </c>
      <c r="C6" s="4"/>
      <c r="D6" s="5">
        <f>250/0.75</f>
        <v>333.33333333333331</v>
      </c>
    </row>
    <row r="7" spans="2:4" x14ac:dyDescent="0.25">
      <c r="B7" s="2" t="s">
        <v>114</v>
      </c>
      <c r="C7" s="2"/>
      <c r="D7" s="3" t="s">
        <v>10</v>
      </c>
    </row>
    <row r="8" spans="2:4" x14ac:dyDescent="0.25">
      <c r="B8" s="4" t="s">
        <v>6</v>
      </c>
      <c r="C8" s="4"/>
      <c r="D8" s="5">
        <v>400</v>
      </c>
    </row>
    <row r="9" spans="2:4" x14ac:dyDescent="0.25">
      <c r="B9" s="4" t="s">
        <v>7</v>
      </c>
      <c r="C9" s="4"/>
      <c r="D9" s="5">
        <f>150/0.75</f>
        <v>200</v>
      </c>
    </row>
    <row r="10" spans="2:4" x14ac:dyDescent="0.25">
      <c r="B10" s="4" t="s">
        <v>103</v>
      </c>
      <c r="C10" s="4"/>
      <c r="D10" s="5">
        <v>135</v>
      </c>
    </row>
    <row r="11" spans="2:4" x14ac:dyDescent="0.25">
      <c r="B11" s="4" t="s">
        <v>102</v>
      </c>
      <c r="C11" s="4"/>
      <c r="D11" s="5">
        <v>94</v>
      </c>
    </row>
    <row r="12" spans="2:4" x14ac:dyDescent="0.25">
      <c r="B12" s="4" t="s">
        <v>8</v>
      </c>
      <c r="C12" s="4"/>
      <c r="D12" s="5">
        <v>66</v>
      </c>
    </row>
    <row r="13" spans="2:4" x14ac:dyDescent="0.25">
      <c r="B13" s="6"/>
      <c r="C13" s="6"/>
      <c r="D13" s="7"/>
    </row>
    <row r="14" spans="2:4" x14ac:dyDescent="0.25">
      <c r="B14" s="2" t="s">
        <v>9</v>
      </c>
      <c r="C14" s="8"/>
      <c r="D14" s="3" t="s">
        <v>10</v>
      </c>
    </row>
    <row r="15" spans="2:4" x14ac:dyDescent="0.25">
      <c r="B15" s="9" t="s">
        <v>11</v>
      </c>
      <c r="C15" s="9"/>
      <c r="D15" s="10"/>
    </row>
    <row r="16" spans="2:4" x14ac:dyDescent="0.25">
      <c r="B16" s="11" t="s">
        <v>12</v>
      </c>
      <c r="C16" s="12"/>
      <c r="D16" s="13">
        <v>535</v>
      </c>
    </row>
    <row r="17" spans="2:4" x14ac:dyDescent="0.25">
      <c r="B17" s="14" t="s">
        <v>13</v>
      </c>
      <c r="C17" s="15" t="s">
        <v>14</v>
      </c>
      <c r="D17" s="48">
        <v>800</v>
      </c>
    </row>
    <row r="18" spans="2:4" x14ac:dyDescent="0.25">
      <c r="B18" s="14" t="s">
        <v>15</v>
      </c>
      <c r="C18" s="15"/>
      <c r="D18" s="16">
        <v>335</v>
      </c>
    </row>
    <row r="19" spans="2:4" x14ac:dyDescent="0.25">
      <c r="B19" s="14" t="s">
        <v>16</v>
      </c>
      <c r="C19" s="15"/>
      <c r="D19" s="16">
        <v>220</v>
      </c>
    </row>
    <row r="20" spans="2:4" x14ac:dyDescent="0.25">
      <c r="B20" s="14" t="s">
        <v>104</v>
      </c>
      <c r="C20" s="15"/>
      <c r="D20" s="16">
        <v>230</v>
      </c>
    </row>
    <row r="21" spans="2:4" x14ac:dyDescent="0.25">
      <c r="B21" s="14" t="s">
        <v>17</v>
      </c>
      <c r="C21" s="15"/>
      <c r="D21" s="52">
        <v>290</v>
      </c>
    </row>
    <row r="22" spans="2:4" x14ac:dyDescent="0.25">
      <c r="B22" s="14" t="s">
        <v>18</v>
      </c>
      <c r="C22" s="15"/>
      <c r="D22" s="52">
        <v>205</v>
      </c>
    </row>
    <row r="23" spans="2:4" x14ac:dyDescent="0.25">
      <c r="B23" s="14" t="s">
        <v>19</v>
      </c>
      <c r="C23" s="15"/>
      <c r="D23" s="52">
        <v>180</v>
      </c>
    </row>
    <row r="24" spans="2:4" x14ac:dyDescent="0.25">
      <c r="B24" s="14" t="s">
        <v>20</v>
      </c>
      <c r="C24" s="15" t="s">
        <v>105</v>
      </c>
      <c r="D24" s="16">
        <v>300</v>
      </c>
    </row>
    <row r="25" spans="2:4" x14ac:dyDescent="0.25">
      <c r="B25" s="17" t="s">
        <v>21</v>
      </c>
      <c r="C25" s="18"/>
      <c r="D25" s="19"/>
    </row>
    <row r="26" spans="2:4" x14ac:dyDescent="0.25">
      <c r="B26" s="14" t="s">
        <v>22</v>
      </c>
      <c r="C26" s="15"/>
      <c r="D26" s="48">
        <v>295</v>
      </c>
    </row>
    <row r="27" spans="2:4" x14ac:dyDescent="0.25">
      <c r="B27" s="14" t="s">
        <v>23</v>
      </c>
      <c r="C27" s="15"/>
      <c r="D27" s="16">
        <v>225</v>
      </c>
    </row>
    <row r="28" spans="2:4" x14ac:dyDescent="0.25">
      <c r="B28" s="14" t="s">
        <v>24</v>
      </c>
      <c r="C28" s="15"/>
      <c r="D28" s="16">
        <v>195</v>
      </c>
    </row>
    <row r="29" spans="2:4" x14ac:dyDescent="0.25">
      <c r="B29" s="17" t="s">
        <v>25</v>
      </c>
      <c r="C29" s="18"/>
      <c r="D29" s="19"/>
    </row>
    <row r="30" spans="2:4" x14ac:dyDescent="0.25">
      <c r="B30" s="14" t="s">
        <v>26</v>
      </c>
      <c r="C30" s="15"/>
      <c r="D30" s="16">
        <f>250/0.75</f>
        <v>333.33333333333331</v>
      </c>
    </row>
    <row r="31" spans="2:4" x14ac:dyDescent="0.25">
      <c r="B31" s="14" t="s">
        <v>27</v>
      </c>
      <c r="C31" s="15"/>
      <c r="D31" s="16">
        <f>180/0.75</f>
        <v>240</v>
      </c>
    </row>
    <row r="32" spans="2:4" x14ac:dyDescent="0.25">
      <c r="B32" s="14" t="s">
        <v>28</v>
      </c>
      <c r="C32" s="15"/>
      <c r="D32" s="16">
        <v>180</v>
      </c>
    </row>
    <row r="33" spans="2:4" x14ac:dyDescent="0.25">
      <c r="B33" s="20" t="s">
        <v>29</v>
      </c>
      <c r="C33" s="18"/>
      <c r="D33" s="19"/>
    </row>
    <row r="34" spans="2:4" x14ac:dyDescent="0.25">
      <c r="B34" s="21" t="s">
        <v>30</v>
      </c>
      <c r="C34" s="22"/>
      <c r="D34" s="23">
        <v>250</v>
      </c>
    </row>
    <row r="35" spans="2:4" x14ac:dyDescent="0.25">
      <c r="B35" s="21" t="s">
        <v>31</v>
      </c>
      <c r="C35" s="22"/>
      <c r="D35" s="23">
        <v>180</v>
      </c>
    </row>
    <row r="36" spans="2:4" x14ac:dyDescent="0.25">
      <c r="B36" s="21" t="s">
        <v>32</v>
      </c>
      <c r="C36" s="22"/>
      <c r="D36" s="45">
        <v>150</v>
      </c>
    </row>
    <row r="37" spans="2:4" x14ac:dyDescent="0.25">
      <c r="B37" s="21" t="s">
        <v>33</v>
      </c>
      <c r="C37" s="22"/>
      <c r="D37" s="23">
        <v>215</v>
      </c>
    </row>
    <row r="38" spans="2:4" x14ac:dyDescent="0.25">
      <c r="B38" s="21" t="s">
        <v>34</v>
      </c>
      <c r="C38" s="22"/>
      <c r="D38" s="23">
        <v>175</v>
      </c>
    </row>
    <row r="39" spans="2:4" x14ac:dyDescent="0.25">
      <c r="B39" s="21" t="s">
        <v>35</v>
      </c>
      <c r="C39" s="22"/>
      <c r="D39" s="23">
        <v>150</v>
      </c>
    </row>
    <row r="40" spans="2:4" x14ac:dyDescent="0.25">
      <c r="B40" s="21" t="s">
        <v>36</v>
      </c>
      <c r="C40" s="22"/>
      <c r="D40" s="23">
        <v>200</v>
      </c>
    </row>
    <row r="41" spans="2:4" x14ac:dyDescent="0.25">
      <c r="B41" s="21" t="s">
        <v>37</v>
      </c>
      <c r="C41" s="22"/>
      <c r="D41" s="23">
        <v>180</v>
      </c>
    </row>
    <row r="42" spans="2:4" x14ac:dyDescent="0.25">
      <c r="B42" s="21" t="s">
        <v>38</v>
      </c>
      <c r="C42" s="22"/>
      <c r="D42" s="23">
        <v>180</v>
      </c>
    </row>
    <row r="43" spans="2:4" x14ac:dyDescent="0.25">
      <c r="B43" s="21" t="s">
        <v>39</v>
      </c>
      <c r="C43" s="22"/>
      <c r="D43" s="23">
        <v>250</v>
      </c>
    </row>
    <row r="44" spans="2:4" x14ac:dyDescent="0.25">
      <c r="B44" s="21" t="s">
        <v>40</v>
      </c>
      <c r="C44" s="22"/>
      <c r="D44" s="23">
        <v>205</v>
      </c>
    </row>
    <row r="45" spans="2:4" x14ac:dyDescent="0.25">
      <c r="B45" s="21" t="s">
        <v>41</v>
      </c>
      <c r="C45" s="22"/>
      <c r="D45" s="23">
        <v>227</v>
      </c>
    </row>
    <row r="46" spans="2:4" x14ac:dyDescent="0.25">
      <c r="B46" s="21" t="s">
        <v>42</v>
      </c>
      <c r="C46" s="22"/>
      <c r="D46" s="23">
        <v>180</v>
      </c>
    </row>
    <row r="47" spans="2:4" x14ac:dyDescent="0.25">
      <c r="B47" s="21" t="s">
        <v>43</v>
      </c>
      <c r="C47" s="22"/>
      <c r="D47" s="23">
        <v>180</v>
      </c>
    </row>
    <row r="48" spans="2:4" x14ac:dyDescent="0.25">
      <c r="B48" s="21" t="s">
        <v>44</v>
      </c>
      <c r="C48" s="22"/>
      <c r="D48" s="23">
        <v>150</v>
      </c>
    </row>
    <row r="49" spans="2:4" x14ac:dyDescent="0.25">
      <c r="B49" s="21" t="s">
        <v>45</v>
      </c>
      <c r="C49" s="22"/>
      <c r="D49" s="49">
        <v>160</v>
      </c>
    </row>
    <row r="50" spans="2:4" x14ac:dyDescent="0.25">
      <c r="B50" s="21" t="s">
        <v>46</v>
      </c>
      <c r="C50" s="22"/>
      <c r="D50" s="23">
        <v>180</v>
      </c>
    </row>
    <row r="51" spans="2:4" x14ac:dyDescent="0.25">
      <c r="B51" s="21" t="s">
        <v>47</v>
      </c>
      <c r="C51" s="22"/>
      <c r="D51" s="23">
        <v>170</v>
      </c>
    </row>
    <row r="52" spans="2:4" x14ac:dyDescent="0.25">
      <c r="B52" s="17" t="s">
        <v>48</v>
      </c>
      <c r="C52" s="18"/>
      <c r="D52" s="19"/>
    </row>
    <row r="53" spans="2:4" x14ac:dyDescent="0.25">
      <c r="B53" s="14" t="s">
        <v>49</v>
      </c>
      <c r="C53" s="15" t="s">
        <v>50</v>
      </c>
      <c r="D53" s="16">
        <v>200</v>
      </c>
    </row>
    <row r="54" spans="2:4" x14ac:dyDescent="0.25">
      <c r="B54" s="14" t="s">
        <v>49</v>
      </c>
      <c r="C54" s="15" t="s">
        <v>51</v>
      </c>
      <c r="D54" s="16">
        <v>335</v>
      </c>
    </row>
    <row r="55" spans="2:4" x14ac:dyDescent="0.25">
      <c r="B55" s="14" t="s">
        <v>52</v>
      </c>
      <c r="C55" s="22"/>
      <c r="D55" s="23">
        <v>250</v>
      </c>
    </row>
    <row r="56" spans="2:4" x14ac:dyDescent="0.25">
      <c r="B56" s="14" t="s">
        <v>53</v>
      </c>
      <c r="C56" s="22"/>
      <c r="D56" s="23">
        <v>180</v>
      </c>
    </row>
    <row r="57" spans="2:4" x14ac:dyDescent="0.25">
      <c r="B57" s="14" t="s">
        <v>54</v>
      </c>
      <c r="C57" s="22"/>
      <c r="D57" s="23">
        <f>120/0.75</f>
        <v>160</v>
      </c>
    </row>
    <row r="58" spans="2:4" x14ac:dyDescent="0.25">
      <c r="B58" s="17" t="s">
        <v>55</v>
      </c>
      <c r="C58" s="18"/>
      <c r="D58" s="19"/>
    </row>
    <row r="59" spans="2:4" x14ac:dyDescent="0.25">
      <c r="B59" s="14" t="s">
        <v>56</v>
      </c>
      <c r="C59" s="15" t="s">
        <v>50</v>
      </c>
      <c r="D59" s="23">
        <v>200</v>
      </c>
    </row>
    <row r="60" spans="2:4" x14ac:dyDescent="0.25">
      <c r="B60" s="14" t="s">
        <v>56</v>
      </c>
      <c r="C60" s="15" t="s">
        <v>51</v>
      </c>
      <c r="D60" s="23">
        <v>300</v>
      </c>
    </row>
    <row r="61" spans="2:4" x14ac:dyDescent="0.25">
      <c r="B61" s="14" t="s">
        <v>57</v>
      </c>
      <c r="C61" s="15"/>
      <c r="D61" s="16">
        <v>220</v>
      </c>
    </row>
    <row r="62" spans="2:4" x14ac:dyDescent="0.25">
      <c r="B62" s="14" t="s">
        <v>106</v>
      </c>
      <c r="C62" s="15"/>
      <c r="D62" s="16">
        <v>200</v>
      </c>
    </row>
    <row r="63" spans="2:4" x14ac:dyDescent="0.25">
      <c r="B63" s="14" t="s">
        <v>107</v>
      </c>
      <c r="C63" s="15"/>
      <c r="D63" s="16">
        <v>175</v>
      </c>
    </row>
    <row r="64" spans="2:4" x14ac:dyDescent="0.25">
      <c r="B64" s="14" t="s">
        <v>58</v>
      </c>
      <c r="C64" s="15"/>
      <c r="D64" s="16">
        <v>160</v>
      </c>
    </row>
    <row r="65" spans="2:4" x14ac:dyDescent="0.25">
      <c r="B65" s="14" t="s">
        <v>108</v>
      </c>
      <c r="C65" s="15"/>
      <c r="D65" s="16">
        <v>140</v>
      </c>
    </row>
    <row r="66" spans="2:4" x14ac:dyDescent="0.25">
      <c r="B66" s="17" t="s">
        <v>59</v>
      </c>
      <c r="C66" s="18"/>
      <c r="D66" s="19"/>
    </row>
    <row r="67" spans="2:4" x14ac:dyDescent="0.25">
      <c r="B67" s="14" t="s">
        <v>60</v>
      </c>
      <c r="C67" s="15" t="s">
        <v>61</v>
      </c>
      <c r="D67" s="16">
        <v>200</v>
      </c>
    </row>
    <row r="68" spans="2:4" x14ac:dyDescent="0.25">
      <c r="B68" s="14" t="s">
        <v>62</v>
      </c>
      <c r="C68" s="15" t="s">
        <v>109</v>
      </c>
      <c r="D68" s="16">
        <v>150</v>
      </c>
    </row>
    <row r="69" spans="2:4" x14ac:dyDescent="0.25">
      <c r="B69" s="14" t="s">
        <v>63</v>
      </c>
      <c r="C69" s="15"/>
      <c r="D69" s="16">
        <v>150</v>
      </c>
    </row>
    <row r="70" spans="2:4" x14ac:dyDescent="0.25">
      <c r="B70" s="14" t="s">
        <v>64</v>
      </c>
      <c r="C70" s="15" t="s">
        <v>65</v>
      </c>
      <c r="D70" s="16">
        <v>180</v>
      </c>
    </row>
    <row r="71" spans="2:4" x14ac:dyDescent="0.25">
      <c r="B71" s="17" t="s">
        <v>66</v>
      </c>
      <c r="C71" s="18"/>
      <c r="D71" s="19"/>
    </row>
    <row r="72" spans="2:4" x14ac:dyDescent="0.25">
      <c r="B72" s="14" t="s">
        <v>67</v>
      </c>
      <c r="C72" s="15" t="s">
        <v>50</v>
      </c>
      <c r="D72" s="16">
        <v>150</v>
      </c>
    </row>
    <row r="73" spans="2:4" x14ac:dyDescent="0.25">
      <c r="B73" s="14" t="s">
        <v>67</v>
      </c>
      <c r="C73" s="15" t="s">
        <v>51</v>
      </c>
      <c r="D73" s="16">
        <v>220</v>
      </c>
    </row>
    <row r="74" spans="2:4" x14ac:dyDescent="0.25">
      <c r="B74" s="14" t="s">
        <v>68</v>
      </c>
      <c r="C74" s="15"/>
      <c r="D74" s="16">
        <v>120</v>
      </c>
    </row>
    <row r="75" spans="2:4" x14ac:dyDescent="0.25">
      <c r="B75" s="14" t="s">
        <v>69</v>
      </c>
      <c r="C75" s="15"/>
      <c r="D75" s="16">
        <v>120</v>
      </c>
    </row>
    <row r="76" spans="2:4" x14ac:dyDescent="0.25">
      <c r="B76" s="14" t="s">
        <v>70</v>
      </c>
      <c r="C76" s="15"/>
      <c r="D76" s="16">
        <v>200</v>
      </c>
    </row>
    <row r="77" spans="2:4" x14ac:dyDescent="0.25">
      <c r="B77" s="14" t="s">
        <v>110</v>
      </c>
      <c r="C77" s="15"/>
      <c r="D77" s="16">
        <v>95</v>
      </c>
    </row>
    <row r="78" spans="2:4" x14ac:dyDescent="0.25">
      <c r="B78" s="14" t="s">
        <v>71</v>
      </c>
      <c r="C78" s="15"/>
      <c r="D78" s="16">
        <v>120</v>
      </c>
    </row>
    <row r="79" spans="2:4" x14ac:dyDescent="0.25">
      <c r="B79" s="24" t="s">
        <v>72</v>
      </c>
      <c r="C79" s="25"/>
      <c r="D79" s="19"/>
    </row>
    <row r="80" spans="2:4" x14ac:dyDescent="0.25">
      <c r="B80" s="26" t="s">
        <v>73</v>
      </c>
      <c r="C80" s="26"/>
      <c r="D80" s="27">
        <v>700</v>
      </c>
    </row>
    <row r="81" spans="2:4" x14ac:dyDescent="0.25">
      <c r="B81" s="26" t="s">
        <v>74</v>
      </c>
      <c r="C81" s="26"/>
      <c r="D81" s="27">
        <v>280</v>
      </c>
    </row>
    <row r="82" spans="2:4" x14ac:dyDescent="0.25">
      <c r="B82" s="26" t="s">
        <v>75</v>
      </c>
      <c r="C82" s="26"/>
      <c r="D82" s="27">
        <v>250</v>
      </c>
    </row>
    <row r="83" spans="2:4" x14ac:dyDescent="0.25">
      <c r="B83" s="28" t="s">
        <v>76</v>
      </c>
      <c r="C83" s="29"/>
      <c r="D83" s="30">
        <v>200</v>
      </c>
    </row>
    <row r="84" spans="2:4" x14ac:dyDescent="0.25">
      <c r="B84" s="31" t="s">
        <v>77</v>
      </c>
      <c r="C84" s="32"/>
      <c r="D84" s="19"/>
    </row>
    <row r="85" spans="2:4" x14ac:dyDescent="0.25">
      <c r="B85" s="14" t="s">
        <v>78</v>
      </c>
      <c r="C85" s="15" t="s">
        <v>50</v>
      </c>
      <c r="D85" s="16">
        <v>300</v>
      </c>
    </row>
    <row r="86" spans="2:4" x14ac:dyDescent="0.25">
      <c r="B86" s="14" t="s">
        <v>78</v>
      </c>
      <c r="C86" s="15" t="s">
        <v>51</v>
      </c>
      <c r="D86" s="16">
        <v>350</v>
      </c>
    </row>
    <row r="87" spans="2:4" x14ac:dyDescent="0.25">
      <c r="B87" s="21" t="s">
        <v>79</v>
      </c>
      <c r="C87" s="15"/>
      <c r="D87" s="16">
        <v>280</v>
      </c>
    </row>
    <row r="88" spans="2:4" x14ac:dyDescent="0.25">
      <c r="B88" s="21" t="s">
        <v>80</v>
      </c>
      <c r="C88" s="15"/>
      <c r="D88" s="16">
        <v>260</v>
      </c>
    </row>
    <row r="89" spans="2:4" x14ac:dyDescent="0.25">
      <c r="B89" s="21" t="s">
        <v>81</v>
      </c>
      <c r="C89" s="15"/>
      <c r="D89" s="16">
        <v>190</v>
      </c>
    </row>
    <row r="90" spans="2:4" x14ac:dyDescent="0.25">
      <c r="B90" s="33" t="s">
        <v>82</v>
      </c>
      <c r="C90" s="34"/>
      <c r="D90" s="35"/>
    </row>
    <row r="91" spans="2:4" x14ac:dyDescent="0.25">
      <c r="B91" s="36" t="s">
        <v>83</v>
      </c>
      <c r="C91" s="15"/>
      <c r="D91" s="16">
        <v>170</v>
      </c>
    </row>
    <row r="92" spans="2:4" x14ac:dyDescent="0.25">
      <c r="B92" s="33" t="s">
        <v>84</v>
      </c>
      <c r="C92" s="18"/>
      <c r="D92" s="37" t="s">
        <v>85</v>
      </c>
    </row>
    <row r="93" spans="2:4" x14ac:dyDescent="0.25">
      <c r="B93" s="21" t="s">
        <v>86</v>
      </c>
      <c r="C93" s="22"/>
      <c r="D93" s="23">
        <v>1200</v>
      </c>
    </row>
    <row r="94" spans="2:4" x14ac:dyDescent="0.25">
      <c r="B94" s="46" t="s">
        <v>111</v>
      </c>
      <c r="C94" s="47"/>
      <c r="D94" s="48">
        <v>700</v>
      </c>
    </row>
    <row r="95" spans="2:4" x14ac:dyDescent="0.25">
      <c r="B95" s="36" t="s">
        <v>87</v>
      </c>
      <c r="C95" s="22"/>
      <c r="D95" s="16">
        <f>200*5</f>
        <v>1000</v>
      </c>
    </row>
    <row r="96" spans="2:4" x14ac:dyDescent="0.25">
      <c r="B96" s="36" t="s">
        <v>88</v>
      </c>
      <c r="C96" s="22"/>
      <c r="D96" s="16">
        <v>800</v>
      </c>
    </row>
    <row r="97" spans="1:4" x14ac:dyDescent="0.25">
      <c r="B97" s="38" t="s">
        <v>89</v>
      </c>
      <c r="C97" s="39"/>
      <c r="D97" s="40">
        <v>550</v>
      </c>
    </row>
    <row r="99" spans="1:4" x14ac:dyDescent="0.25">
      <c r="B99" s="2" t="s">
        <v>90</v>
      </c>
      <c r="C99" s="8"/>
      <c r="D99" s="3" t="s">
        <v>91</v>
      </c>
    </row>
    <row r="100" spans="1:4" x14ac:dyDescent="0.25">
      <c r="B100" s="4" t="s">
        <v>92</v>
      </c>
      <c r="C100" s="4"/>
      <c r="D100" s="5">
        <v>140</v>
      </c>
    </row>
    <row r="101" spans="1:4" x14ac:dyDescent="0.25">
      <c r="B101" s="4" t="s">
        <v>93</v>
      </c>
      <c r="C101" s="4"/>
      <c r="D101" s="5">
        <v>75</v>
      </c>
    </row>
    <row r="102" spans="1:4" x14ac:dyDescent="0.25">
      <c r="B102" s="41" t="s">
        <v>94</v>
      </c>
      <c r="C102" s="4"/>
      <c r="D102" s="5">
        <v>150</v>
      </c>
    </row>
    <row r="103" spans="1:4" x14ac:dyDescent="0.25">
      <c r="B103" s="41" t="s">
        <v>95</v>
      </c>
      <c r="C103" s="4"/>
      <c r="D103" s="5">
        <v>210</v>
      </c>
    </row>
    <row r="104" spans="1:4" x14ac:dyDescent="0.25">
      <c r="B104" s="41" t="s">
        <v>96</v>
      </c>
      <c r="C104" s="4"/>
      <c r="D104" s="5">
        <v>210</v>
      </c>
    </row>
    <row r="105" spans="1:4" x14ac:dyDescent="0.25">
      <c r="B105" s="41" t="s">
        <v>97</v>
      </c>
      <c r="C105" s="4"/>
      <c r="D105" s="5">
        <v>220</v>
      </c>
    </row>
    <row r="106" spans="1:4" x14ac:dyDescent="0.25">
      <c r="B106" s="4" t="s">
        <v>98</v>
      </c>
      <c r="C106" s="4"/>
      <c r="D106" s="5">
        <v>110</v>
      </c>
    </row>
    <row r="107" spans="1:4" x14ac:dyDescent="0.25">
      <c r="B107" s="41" t="s">
        <v>99</v>
      </c>
      <c r="C107" s="42" t="s">
        <v>100</v>
      </c>
      <c r="D107" s="5">
        <v>25</v>
      </c>
    </row>
    <row r="108" spans="1:4" x14ac:dyDescent="0.25">
      <c r="B108" s="43" t="s">
        <v>101</v>
      </c>
      <c r="C108" s="6"/>
      <c r="D108" s="44"/>
    </row>
    <row r="110" spans="1:4" x14ac:dyDescent="0.25">
      <c r="A110" t="s">
        <v>112</v>
      </c>
      <c r="D110" t="s">
        <v>113</v>
      </c>
    </row>
  </sheetData>
  <mergeCells count="2">
    <mergeCell ref="B1:D1"/>
    <mergeCell ref="B2:D2"/>
  </mergeCells>
  <phoneticPr fontId="8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Zanda Ozoliņa</dc:creator>
  <cp:lastModifiedBy>Zanda Ozoliņa</cp:lastModifiedBy>
  <dcterms:created xsi:type="dcterms:W3CDTF">2023-12-23T14:22:46Z</dcterms:created>
  <dcterms:modified xsi:type="dcterms:W3CDTF">2023-12-23T16:26:36Z</dcterms:modified>
</cp:coreProperties>
</file>